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80" windowHeight="10365" firstSheet="2" activeTab="2"/>
  </bookViews>
  <sheets>
    <sheet name="Sheet1" sheetId="1" state="hidden" r:id="rId1"/>
    <sheet name="人员明细" sheetId="2" state="hidden" r:id="rId2"/>
    <sheet name="批复" sheetId="3" r:id="rId3"/>
    <sheet name="实际" sheetId="4" state="hidden" r:id="rId4"/>
  </sheets>
  <calcPr calcId="124519"/>
</workbook>
</file>

<file path=xl/calcChain.xml><?xml version="1.0" encoding="utf-8"?>
<calcChain xmlns="http://schemas.openxmlformats.org/spreadsheetml/2006/main">
  <c r="C14" i="4"/>
  <c r="C13"/>
  <c r="C12"/>
  <c r="C11"/>
  <c r="C10"/>
  <c r="I9"/>
  <c r="H9"/>
  <c r="G9"/>
  <c r="F9"/>
  <c r="E9"/>
  <c r="D9"/>
  <c r="H7" i="3"/>
  <c r="D7"/>
  <c r="E7"/>
  <c r="F7"/>
  <c r="G7"/>
  <c r="B8"/>
  <c r="B9"/>
  <c r="B10"/>
  <c r="B11"/>
  <c r="B12"/>
  <c r="B7"/>
  <c r="C7"/>
  <c r="Q26" i="1"/>
  <c r="Q25"/>
  <c r="Q24"/>
  <c r="Q23"/>
  <c r="Q21"/>
  <c r="B12"/>
  <c r="B11"/>
  <c r="B10"/>
  <c r="B9"/>
  <c r="B8"/>
  <c r="S7"/>
  <c r="Q7"/>
  <c r="O7"/>
  <c r="M7"/>
  <c r="K7"/>
  <c r="I7"/>
  <c r="H7"/>
  <c r="G7"/>
  <c r="F7"/>
  <c r="E7"/>
  <c r="D7"/>
  <c r="C7"/>
  <c r="B7"/>
  <c r="C9" i="4" l="1"/>
</calcChain>
</file>

<file path=xl/sharedStrings.xml><?xml version="1.0" encoding="utf-8"?>
<sst xmlns="http://schemas.openxmlformats.org/spreadsheetml/2006/main" count="248" uniqueCount="86">
  <si>
    <t>热科院工勤岗位设置规划情况表</t>
  </si>
  <si>
    <t>填报单位：</t>
  </si>
  <si>
    <t>所在部门</t>
  </si>
  <si>
    <t>合计</t>
  </si>
  <si>
    <t>小计</t>
  </si>
  <si>
    <t>岗位等级布局情况</t>
  </si>
  <si>
    <t>实验</t>
  </si>
  <si>
    <t>大田试验</t>
  </si>
  <si>
    <t>车间中试</t>
  </si>
  <si>
    <t>科普示范</t>
  </si>
  <si>
    <t>后勤保障</t>
  </si>
  <si>
    <t>其他</t>
  </si>
  <si>
    <t>一级              （高级技师）</t>
  </si>
  <si>
    <t>二级             （技师）</t>
  </si>
  <si>
    <t>三级                 （高级工）</t>
  </si>
  <si>
    <t>四级                （中级工）</t>
  </si>
  <si>
    <t>五级                 （初级工）</t>
  </si>
  <si>
    <t>普工</t>
  </si>
  <si>
    <t>设置数</t>
  </si>
  <si>
    <t>岗位类型</t>
  </si>
  <si>
    <t>总计</t>
  </si>
  <si>
    <t>办公室</t>
  </si>
  <si>
    <t>财务处</t>
  </si>
  <si>
    <t>人事处</t>
  </si>
  <si>
    <t>科技处</t>
  </si>
  <si>
    <t>成果转化处</t>
  </si>
  <si>
    <t>填表说明:岗位设置数请根据实际需要填写，原则上科研单位工勤岗位不得超过总岗位数的10%；岗位类型根据实际需要分为实验、大田试验、车间中试、科普示范、后勤保障及其他。分类为其他的请另行说明。</t>
  </si>
  <si>
    <t>2010年批复岗位188</t>
  </si>
  <si>
    <t>10%为19个工勤岗位</t>
  </si>
  <si>
    <t>技能岗位</t>
  </si>
  <si>
    <t>王健</t>
  </si>
  <si>
    <t>驾驶员</t>
  </si>
  <si>
    <t>所在内设机构</t>
  </si>
  <si>
    <t>固定工人</t>
  </si>
  <si>
    <t>合同工</t>
  </si>
  <si>
    <t>合同工人</t>
  </si>
  <si>
    <t>(空白)</t>
  </si>
  <si>
    <t>林永波</t>
  </si>
  <si>
    <t>维修电工</t>
  </si>
  <si>
    <t>林小明</t>
  </si>
  <si>
    <t>吴海平</t>
  </si>
  <si>
    <t>林清</t>
  </si>
  <si>
    <t>热带作物工程技术研究室</t>
  </si>
  <si>
    <t>不足聘期的（5年内退休的）</t>
  </si>
  <si>
    <t>邓雨樱</t>
  </si>
  <si>
    <t>钟金水</t>
  </si>
  <si>
    <t>甘善强</t>
  </si>
  <si>
    <t>张志梅</t>
  </si>
  <si>
    <t>吕冬云</t>
  </si>
  <si>
    <t>韩伟梅</t>
  </si>
  <si>
    <t>杜慕英</t>
  </si>
  <si>
    <t>陈泽玲</t>
  </si>
  <si>
    <t>王琼</t>
  </si>
  <si>
    <t>许绩青</t>
  </si>
  <si>
    <t>工勤二级岗</t>
  </si>
  <si>
    <t>卢小红</t>
  </si>
  <si>
    <t>专技十二级岗</t>
  </si>
  <si>
    <t>李雪柳</t>
  </si>
  <si>
    <t>汤利华</t>
  </si>
  <si>
    <t>韩伟国</t>
  </si>
  <si>
    <t>工勤三级岗</t>
  </si>
  <si>
    <t>工勤四级岗</t>
  </si>
  <si>
    <t>工勤五级岗</t>
  </si>
  <si>
    <t>李杏媛</t>
  </si>
  <si>
    <t>林利波</t>
  </si>
  <si>
    <t>梁富华</t>
  </si>
  <si>
    <t>罗博锦</t>
  </si>
  <si>
    <t>李亚良</t>
  </si>
  <si>
    <t>范培胜</t>
  </si>
  <si>
    <t>范红伟</t>
  </si>
  <si>
    <t>林小宁</t>
  </si>
  <si>
    <t>施小芳</t>
  </si>
  <si>
    <t>陆翠华</t>
  </si>
  <si>
    <t>汤美燕</t>
  </si>
  <si>
    <t>黄冶斌</t>
  </si>
  <si>
    <t>朱红玲</t>
  </si>
  <si>
    <t>周宝明</t>
  </si>
  <si>
    <t>韩伟坤</t>
  </si>
  <si>
    <t>许春梅</t>
  </si>
  <si>
    <t>王汝容</t>
  </si>
  <si>
    <t>吴海民</t>
  </si>
  <si>
    <t>张芒</t>
  </si>
  <si>
    <t>公开数</t>
  </si>
  <si>
    <t>公开聘用岗位情况</t>
    <phoneticPr fontId="11" type="noConversion"/>
  </si>
  <si>
    <t>香饮所工勤技能岗位公开聘用表</t>
    <phoneticPr fontId="11" type="noConversion"/>
  </si>
  <si>
    <t>单位：香料饮料研究所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</si>
</sst>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黑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sz val="18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0" fillId="0" borderId="1" xfId="0" applyBorder="1"/>
    <xf numFmtId="0" fontId="1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7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/>
    <xf numFmtId="0" fontId="13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0" fillId="0" borderId="1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b val="0"/>
        <i val="0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6</xdr:row>
      <xdr:rowOff>9526</xdr:rowOff>
    </xdr:from>
    <xdr:to>
      <xdr:col>9</xdr:col>
      <xdr:colOff>438150</xdr:colOff>
      <xdr:row>7</xdr:row>
      <xdr:rowOff>0</xdr:rowOff>
    </xdr:to>
    <xdr:cxnSp macro="">
      <xdr:nvCxnSpPr>
        <xdr:cNvPr id="3" name="直接连接符 2"/>
        <xdr:cNvCxnSpPr/>
      </xdr:nvCxnSpPr>
      <xdr:spPr>
        <a:xfrm flipV="1">
          <a:off x="4829175" y="1926590"/>
          <a:ext cx="428625" cy="3073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428625</xdr:colOff>
      <xdr:row>6</xdr:row>
      <xdr:rowOff>304799</xdr:rowOff>
    </xdr:to>
    <xdr:cxnSp macro="">
      <xdr:nvCxnSpPr>
        <xdr:cNvPr id="6" name="直接连接符 5"/>
        <xdr:cNvCxnSpPr/>
      </xdr:nvCxnSpPr>
      <xdr:spPr>
        <a:xfrm flipV="1">
          <a:off x="5753100" y="1917065"/>
          <a:ext cx="428625" cy="304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438150</xdr:colOff>
      <xdr:row>6</xdr:row>
      <xdr:rowOff>304799</xdr:rowOff>
    </xdr:to>
    <xdr:cxnSp macro="">
      <xdr:nvCxnSpPr>
        <xdr:cNvPr id="7" name="直接连接符 6"/>
        <xdr:cNvCxnSpPr/>
      </xdr:nvCxnSpPr>
      <xdr:spPr>
        <a:xfrm flipV="1">
          <a:off x="6696075" y="1917065"/>
          <a:ext cx="428625" cy="304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428625</xdr:colOff>
      <xdr:row>6</xdr:row>
      <xdr:rowOff>304799</xdr:rowOff>
    </xdr:to>
    <xdr:cxnSp macro="">
      <xdr:nvCxnSpPr>
        <xdr:cNvPr id="8" name="直接连接符 7"/>
        <xdr:cNvCxnSpPr/>
      </xdr:nvCxnSpPr>
      <xdr:spPr>
        <a:xfrm flipV="1">
          <a:off x="7620000" y="1917065"/>
          <a:ext cx="428625" cy="304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428625</xdr:colOff>
      <xdr:row>6</xdr:row>
      <xdr:rowOff>304799</xdr:rowOff>
    </xdr:to>
    <xdr:cxnSp macro="">
      <xdr:nvCxnSpPr>
        <xdr:cNvPr id="9" name="直接连接符 8"/>
        <xdr:cNvCxnSpPr/>
      </xdr:nvCxnSpPr>
      <xdr:spPr>
        <a:xfrm flipV="1">
          <a:off x="8553450" y="1917065"/>
          <a:ext cx="428625" cy="304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428625</xdr:colOff>
      <xdr:row>6</xdr:row>
      <xdr:rowOff>304799</xdr:rowOff>
    </xdr:to>
    <xdr:cxnSp macro="">
      <xdr:nvCxnSpPr>
        <xdr:cNvPr id="10" name="直接连接符 9"/>
        <xdr:cNvCxnSpPr/>
      </xdr:nvCxnSpPr>
      <xdr:spPr>
        <a:xfrm flipV="1">
          <a:off x="9486900" y="1917065"/>
          <a:ext cx="428625" cy="3041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4DA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opLeftCell="A4" workbookViewId="0">
      <selection activeCell="H20" sqref="H20"/>
    </sheetView>
  </sheetViews>
  <sheetFormatPr defaultColWidth="9" defaultRowHeight="13.5"/>
  <cols>
    <col min="1" max="1" width="14.125" style="9" customWidth="1"/>
    <col min="2" max="2" width="6.75" style="9" customWidth="1"/>
    <col min="3" max="3" width="6.125" style="9" customWidth="1"/>
    <col min="4" max="4" width="5.125" style="9" customWidth="1"/>
    <col min="5" max="6" width="6.625" style="9" customWidth="1"/>
    <col min="7" max="7" width="5.125" style="9" customWidth="1"/>
    <col min="8" max="8" width="6.625" style="9" customWidth="1"/>
    <col min="9" max="20" width="6.125" style="10" customWidth="1"/>
    <col min="21" max="21" width="9" style="9"/>
    <col min="22" max="22" width="8.375" style="9" customWidth="1"/>
    <col min="23" max="23" width="9" style="9" hidden="1" customWidth="1"/>
    <col min="24" max="16384" width="9" style="9"/>
  </cols>
  <sheetData>
    <row r="1" spans="1:23" ht="22.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3" ht="22.5">
      <c r="A2" s="11"/>
      <c r="B2" s="11"/>
      <c r="C2" s="11"/>
      <c r="D2" s="11"/>
      <c r="E2" s="11"/>
      <c r="F2" s="11"/>
      <c r="G2" s="11"/>
      <c r="H2" s="11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3">
      <c r="A3" s="9" t="s">
        <v>1</v>
      </c>
      <c r="R3" s="46">
        <v>42436</v>
      </c>
      <c r="S3" s="46"/>
      <c r="T3" s="46"/>
    </row>
    <row r="4" spans="1:23" ht="24.95" customHeight="1">
      <c r="A4" s="47" t="s">
        <v>2</v>
      </c>
      <c r="B4" s="51" t="s">
        <v>3</v>
      </c>
      <c r="C4" s="47" t="s">
        <v>4</v>
      </c>
      <c r="D4" s="47"/>
      <c r="E4" s="47"/>
      <c r="F4" s="47"/>
      <c r="G4" s="47"/>
      <c r="H4" s="47"/>
      <c r="I4" s="48" t="s">
        <v>5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3" ht="34.5" customHeight="1">
      <c r="A5" s="47"/>
      <c r="B5" s="52"/>
      <c r="C5" s="54" t="s">
        <v>6</v>
      </c>
      <c r="D5" s="54" t="s">
        <v>7</v>
      </c>
      <c r="E5" s="54" t="s">
        <v>8</v>
      </c>
      <c r="F5" s="54" t="s">
        <v>9</v>
      </c>
      <c r="G5" s="54" t="s">
        <v>10</v>
      </c>
      <c r="H5" s="54" t="s">
        <v>11</v>
      </c>
      <c r="I5" s="49" t="s">
        <v>12</v>
      </c>
      <c r="J5" s="49"/>
      <c r="K5" s="49" t="s">
        <v>13</v>
      </c>
      <c r="L5" s="49"/>
      <c r="M5" s="49" t="s">
        <v>14</v>
      </c>
      <c r="N5" s="49"/>
      <c r="O5" s="49" t="s">
        <v>15</v>
      </c>
      <c r="P5" s="49"/>
      <c r="Q5" s="49" t="s">
        <v>16</v>
      </c>
      <c r="R5" s="49"/>
      <c r="S5" s="49" t="s">
        <v>17</v>
      </c>
      <c r="T5" s="49"/>
    </row>
    <row r="6" spans="1:23" s="8" customFormat="1" ht="33" customHeight="1">
      <c r="A6" s="47"/>
      <c r="B6" s="53"/>
      <c r="C6" s="55"/>
      <c r="D6" s="55"/>
      <c r="E6" s="55"/>
      <c r="F6" s="55"/>
      <c r="G6" s="55"/>
      <c r="H6" s="55"/>
      <c r="I6" s="20" t="s">
        <v>18</v>
      </c>
      <c r="J6" s="20" t="s">
        <v>19</v>
      </c>
      <c r="K6" s="20" t="s">
        <v>18</v>
      </c>
      <c r="L6" s="20" t="s">
        <v>19</v>
      </c>
      <c r="M6" s="20" t="s">
        <v>18</v>
      </c>
      <c r="N6" s="20" t="s">
        <v>19</v>
      </c>
      <c r="O6" s="20" t="s">
        <v>18</v>
      </c>
      <c r="P6" s="20" t="s">
        <v>19</v>
      </c>
      <c r="Q6" s="20" t="s">
        <v>18</v>
      </c>
      <c r="R6" s="20" t="s">
        <v>19</v>
      </c>
      <c r="S6" s="20" t="s">
        <v>18</v>
      </c>
      <c r="T6" s="20" t="s">
        <v>19</v>
      </c>
    </row>
    <row r="7" spans="1:23" ht="24.95" customHeight="1">
      <c r="A7" s="12" t="s">
        <v>20</v>
      </c>
      <c r="B7" s="13">
        <f t="shared" ref="B7:B12" si="0">SUM(C7:H7)</f>
        <v>38</v>
      </c>
      <c r="C7" s="13">
        <f t="shared" ref="C7:I7" si="1">SUM(C8:C12)</f>
        <v>0</v>
      </c>
      <c r="D7" s="13">
        <f t="shared" si="1"/>
        <v>0</v>
      </c>
      <c r="E7" s="13">
        <f t="shared" si="1"/>
        <v>9</v>
      </c>
      <c r="F7" s="13">
        <f t="shared" si="1"/>
        <v>0</v>
      </c>
      <c r="G7" s="13">
        <f t="shared" si="1"/>
        <v>28</v>
      </c>
      <c r="H7" s="13">
        <f t="shared" si="1"/>
        <v>1</v>
      </c>
      <c r="I7" s="21">
        <f t="shared" si="1"/>
        <v>0</v>
      </c>
      <c r="J7" s="21"/>
      <c r="K7" s="21">
        <f t="shared" ref="K7:O7" si="2">SUM(K8:K12)</f>
        <v>1</v>
      </c>
      <c r="L7" s="21"/>
      <c r="M7" s="21">
        <f t="shared" si="2"/>
        <v>1</v>
      </c>
      <c r="N7" s="21"/>
      <c r="O7" s="21">
        <f t="shared" si="2"/>
        <v>2</v>
      </c>
      <c r="P7" s="21"/>
      <c r="Q7" s="21">
        <f>SUM(Q8:Q12)</f>
        <v>1</v>
      </c>
      <c r="R7" s="21"/>
      <c r="S7" s="21">
        <f>SUM(S8:S12)</f>
        <v>33</v>
      </c>
      <c r="T7" s="21"/>
      <c r="W7" s="31" t="s">
        <v>6</v>
      </c>
    </row>
    <row r="8" spans="1:23" ht="24.95" customHeight="1">
      <c r="A8" s="14" t="s">
        <v>21</v>
      </c>
      <c r="B8" s="13">
        <f t="shared" si="0"/>
        <v>2</v>
      </c>
      <c r="C8" s="13"/>
      <c r="D8" s="13"/>
      <c r="E8" s="13"/>
      <c r="F8" s="13"/>
      <c r="G8" s="13">
        <v>2</v>
      </c>
      <c r="H8" s="13"/>
      <c r="I8" s="22"/>
      <c r="J8" s="22"/>
      <c r="K8" s="22">
        <v>1</v>
      </c>
      <c r="L8" s="22" t="s">
        <v>10</v>
      </c>
      <c r="M8" s="22"/>
      <c r="N8" s="22"/>
      <c r="O8" s="22">
        <v>1</v>
      </c>
      <c r="P8" s="22" t="s">
        <v>10</v>
      </c>
      <c r="Q8" s="22"/>
      <c r="R8" s="22"/>
      <c r="S8" s="22"/>
      <c r="T8" s="22"/>
      <c r="W8" s="31" t="s">
        <v>7</v>
      </c>
    </row>
    <row r="9" spans="1:23" ht="24.95" customHeight="1">
      <c r="A9" s="14" t="s">
        <v>22</v>
      </c>
      <c r="B9" s="13">
        <f t="shared" si="0"/>
        <v>3</v>
      </c>
      <c r="C9" s="13"/>
      <c r="D9" s="13"/>
      <c r="E9" s="13"/>
      <c r="F9" s="13"/>
      <c r="G9" s="13">
        <v>3</v>
      </c>
      <c r="H9" s="13"/>
      <c r="I9" s="22"/>
      <c r="J9" s="22"/>
      <c r="K9" s="22"/>
      <c r="L9" s="22"/>
      <c r="M9" s="22"/>
      <c r="N9" s="22"/>
      <c r="O9" s="22"/>
      <c r="P9" s="22"/>
      <c r="Q9" s="22"/>
      <c r="R9" s="22"/>
      <c r="S9" s="22">
        <v>3</v>
      </c>
      <c r="T9" s="22" t="s">
        <v>10</v>
      </c>
      <c r="W9" s="31" t="s">
        <v>8</v>
      </c>
    </row>
    <row r="10" spans="1:23" ht="24.95" customHeight="1">
      <c r="A10" s="14" t="s">
        <v>23</v>
      </c>
      <c r="B10" s="13">
        <f t="shared" si="0"/>
        <v>1</v>
      </c>
      <c r="C10" s="13"/>
      <c r="D10" s="13"/>
      <c r="E10" s="13"/>
      <c r="F10" s="13"/>
      <c r="G10" s="13"/>
      <c r="H10" s="1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>
        <v>1</v>
      </c>
      <c r="T10" s="22" t="s">
        <v>11</v>
      </c>
      <c r="U10" s="9">
        <v>1</v>
      </c>
      <c r="W10" s="31" t="s">
        <v>9</v>
      </c>
    </row>
    <row r="11" spans="1:23" ht="24.95" customHeight="1">
      <c r="A11" s="14" t="s">
        <v>24</v>
      </c>
      <c r="B11" s="13">
        <f t="shared" si="0"/>
        <v>9</v>
      </c>
      <c r="C11" s="13"/>
      <c r="D11" s="13"/>
      <c r="E11" s="13">
        <v>9</v>
      </c>
      <c r="F11" s="13"/>
      <c r="G11" s="13"/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>
        <v>9</v>
      </c>
      <c r="T11" s="22" t="s">
        <v>8</v>
      </c>
      <c r="U11" s="9">
        <v>3</v>
      </c>
      <c r="W11" s="32" t="s">
        <v>10</v>
      </c>
    </row>
    <row r="12" spans="1:23" ht="24.95" customHeight="1">
      <c r="A12" s="14" t="s">
        <v>25</v>
      </c>
      <c r="B12" s="13">
        <f t="shared" si="0"/>
        <v>23</v>
      </c>
      <c r="C12" s="15"/>
      <c r="D12" s="15"/>
      <c r="E12" s="15"/>
      <c r="F12" s="15"/>
      <c r="G12" s="15">
        <v>23</v>
      </c>
      <c r="H12" s="13"/>
      <c r="I12" s="23"/>
      <c r="J12" s="23"/>
      <c r="K12" s="23"/>
      <c r="L12" s="23"/>
      <c r="M12" s="20">
        <v>1</v>
      </c>
      <c r="N12" s="23" t="s">
        <v>10</v>
      </c>
      <c r="O12" s="20">
        <v>1</v>
      </c>
      <c r="P12" s="23" t="s">
        <v>10</v>
      </c>
      <c r="Q12" s="20">
        <v>1</v>
      </c>
      <c r="R12" s="23" t="s">
        <v>10</v>
      </c>
      <c r="S12" s="20">
        <v>20</v>
      </c>
      <c r="T12" s="33" t="s">
        <v>10</v>
      </c>
      <c r="U12" s="9">
        <v>6</v>
      </c>
      <c r="W12" s="9" t="s">
        <v>11</v>
      </c>
    </row>
    <row r="13" spans="1:23" ht="35.25" customHeight="1">
      <c r="A13" s="50" t="s">
        <v>26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6" spans="1:23">
      <c r="B16" s="16" t="s">
        <v>27</v>
      </c>
    </row>
    <row r="17" spans="2:17">
      <c r="B17" s="16" t="s">
        <v>28</v>
      </c>
    </row>
    <row r="19" spans="2:17">
      <c r="F19" s="16" t="s">
        <v>29</v>
      </c>
    </row>
    <row r="20" spans="2:17">
      <c r="D20" s="17" t="s">
        <v>30</v>
      </c>
      <c r="E20" s="17" t="s">
        <v>31</v>
      </c>
      <c r="F20" s="9">
        <v>2</v>
      </c>
      <c r="L20" s="24" t="s">
        <v>32</v>
      </c>
      <c r="M20" s="25" t="s">
        <v>33</v>
      </c>
      <c r="N20" s="25" t="s">
        <v>34</v>
      </c>
      <c r="O20" s="25" t="s">
        <v>35</v>
      </c>
      <c r="P20" s="25" t="s">
        <v>36</v>
      </c>
      <c r="Q20" s="34" t="s">
        <v>20</v>
      </c>
    </row>
    <row r="21" spans="2:17" ht="24">
      <c r="D21" s="18" t="s">
        <v>37</v>
      </c>
      <c r="E21" s="17" t="s">
        <v>38</v>
      </c>
      <c r="F21" s="9">
        <v>3</v>
      </c>
      <c r="L21" s="26" t="s">
        <v>21</v>
      </c>
      <c r="M21" s="27">
        <v>1</v>
      </c>
      <c r="N21" s="27"/>
      <c r="O21" s="27"/>
      <c r="P21" s="27"/>
      <c r="Q21" s="35">
        <f t="shared" ref="Q21:Q25" si="3">SUM(M21:P21)</f>
        <v>1</v>
      </c>
    </row>
    <row r="22" spans="2:17" ht="24">
      <c r="D22" s="17" t="s">
        <v>39</v>
      </c>
      <c r="E22" s="17" t="s">
        <v>31</v>
      </c>
      <c r="F22" s="9">
        <v>3</v>
      </c>
      <c r="L22" s="26" t="s">
        <v>22</v>
      </c>
      <c r="M22" s="28"/>
      <c r="N22" s="28"/>
      <c r="O22" s="28">
        <v>3</v>
      </c>
      <c r="P22" s="28"/>
      <c r="Q22" s="35">
        <v>2</v>
      </c>
    </row>
    <row r="23" spans="2:17" ht="24">
      <c r="D23" s="17" t="s">
        <v>40</v>
      </c>
      <c r="E23" s="17" t="s">
        <v>38</v>
      </c>
      <c r="F23" s="9">
        <v>1</v>
      </c>
      <c r="L23" s="26" t="s">
        <v>25</v>
      </c>
      <c r="M23" s="28">
        <v>3</v>
      </c>
      <c r="N23" s="28">
        <v>1</v>
      </c>
      <c r="O23" s="28">
        <v>21</v>
      </c>
      <c r="P23" s="28"/>
      <c r="Q23" s="35">
        <f t="shared" si="3"/>
        <v>25</v>
      </c>
    </row>
    <row r="24" spans="2:17" ht="24">
      <c r="D24" s="17" t="s">
        <v>41</v>
      </c>
      <c r="E24" s="17" t="s">
        <v>38</v>
      </c>
      <c r="F24" s="9">
        <v>1</v>
      </c>
      <c r="L24" s="26" t="s">
        <v>42</v>
      </c>
      <c r="M24" s="28">
        <v>2</v>
      </c>
      <c r="N24" s="28"/>
      <c r="O24" s="28">
        <v>7</v>
      </c>
      <c r="P24" s="28"/>
      <c r="Q24" s="35">
        <f t="shared" si="3"/>
        <v>9</v>
      </c>
    </row>
    <row r="25" spans="2:17">
      <c r="L25" s="26" t="s">
        <v>23</v>
      </c>
      <c r="M25" s="28"/>
      <c r="N25" s="28"/>
      <c r="O25" s="28">
        <v>1</v>
      </c>
      <c r="P25" s="28"/>
      <c r="Q25" s="35">
        <f t="shared" si="3"/>
        <v>1</v>
      </c>
    </row>
    <row r="26" spans="2:17">
      <c r="L26" s="29" t="s">
        <v>20</v>
      </c>
      <c r="M26" s="30">
        <v>6</v>
      </c>
      <c r="N26" s="30">
        <v>1</v>
      </c>
      <c r="O26" s="30">
        <v>32</v>
      </c>
      <c r="P26" s="30"/>
      <c r="Q26" s="36">
        <f>SUM(Q21:Q25)</f>
        <v>38</v>
      </c>
    </row>
    <row r="29" spans="2:17">
      <c r="D29" s="16" t="s">
        <v>43</v>
      </c>
    </row>
    <row r="30" spans="2:17">
      <c r="C30" s="9">
        <v>1</v>
      </c>
      <c r="D30" s="16" t="s">
        <v>44</v>
      </c>
    </row>
    <row r="31" spans="2:17">
      <c r="C31" s="9">
        <v>2</v>
      </c>
      <c r="D31" s="16" t="s">
        <v>45</v>
      </c>
    </row>
    <row r="32" spans="2:17">
      <c r="C32" s="9">
        <v>3</v>
      </c>
      <c r="D32" s="16" t="s">
        <v>46</v>
      </c>
    </row>
    <row r="33" spans="3:4">
      <c r="C33" s="9">
        <v>4</v>
      </c>
      <c r="D33" s="16" t="s">
        <v>47</v>
      </c>
    </row>
    <row r="34" spans="3:4">
      <c r="C34" s="9">
        <v>5</v>
      </c>
      <c r="D34" s="16" t="s">
        <v>48</v>
      </c>
    </row>
    <row r="35" spans="3:4">
      <c r="C35" s="9">
        <v>6</v>
      </c>
      <c r="D35" s="16" t="s">
        <v>49</v>
      </c>
    </row>
    <row r="36" spans="3:4">
      <c r="C36" s="9">
        <v>7</v>
      </c>
      <c r="D36" s="16" t="s">
        <v>50</v>
      </c>
    </row>
    <row r="37" spans="3:4">
      <c r="C37" s="9">
        <v>8</v>
      </c>
      <c r="D37" s="16" t="s">
        <v>51</v>
      </c>
    </row>
    <row r="38" spans="3:4">
      <c r="C38" s="9">
        <v>9</v>
      </c>
      <c r="D38" s="16" t="s">
        <v>52</v>
      </c>
    </row>
    <row r="39" spans="3:4">
      <c r="C39" s="9">
        <v>10</v>
      </c>
      <c r="D39" s="16" t="s">
        <v>53</v>
      </c>
    </row>
    <row r="40" spans="3:4">
      <c r="D40" s="16"/>
    </row>
  </sheetData>
  <mergeCells count="19">
    <mergeCell ref="A13:T13"/>
    <mergeCell ref="A4:A6"/>
    <mergeCell ref="B4:B6"/>
    <mergeCell ref="C5:C6"/>
    <mergeCell ref="D5:D6"/>
    <mergeCell ref="E5:E6"/>
    <mergeCell ref="F5:F6"/>
    <mergeCell ref="G5:G6"/>
    <mergeCell ref="H5:H6"/>
    <mergeCell ref="A1:T1"/>
    <mergeCell ref="R3:T3"/>
    <mergeCell ref="C4:H4"/>
    <mergeCell ref="I4:T4"/>
    <mergeCell ref="I5:J5"/>
    <mergeCell ref="K5:L5"/>
    <mergeCell ref="M5:N5"/>
    <mergeCell ref="O5:P5"/>
    <mergeCell ref="Q5:R5"/>
    <mergeCell ref="S5:T5"/>
  </mergeCells>
  <phoneticPr fontId="11" type="noConversion"/>
  <dataValidations count="1">
    <dataValidation type="list" allowBlank="1" showInputMessage="1" showErrorMessage="1" sqref="J8:J12 L8:L12 N8:N12 P8:P12 R8:R12 T8:T12">
      <formula1>$W$7:$W$12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D40"/>
  <sheetViews>
    <sheetView workbookViewId="0">
      <selection activeCell="H20" sqref="H20"/>
    </sheetView>
  </sheetViews>
  <sheetFormatPr defaultColWidth="9" defaultRowHeight="13.5"/>
  <cols>
    <col min="1" max="1" width="4.875" customWidth="1"/>
    <col min="4" max="4" width="17.875" customWidth="1"/>
  </cols>
  <sheetData>
    <row r="3" spans="1:4">
      <c r="A3" s="1">
        <v>1</v>
      </c>
      <c r="B3" s="2" t="s">
        <v>21</v>
      </c>
      <c r="C3" s="3" t="s">
        <v>30</v>
      </c>
      <c r="D3" s="4" t="s">
        <v>54</v>
      </c>
    </row>
    <row r="4" spans="1:4">
      <c r="A4" s="1">
        <v>2</v>
      </c>
      <c r="B4" s="2" t="s">
        <v>23</v>
      </c>
      <c r="C4" s="5" t="s">
        <v>53</v>
      </c>
      <c r="D4" s="4" t="s">
        <v>17</v>
      </c>
    </row>
    <row r="5" spans="1:4">
      <c r="A5" s="1">
        <v>3</v>
      </c>
      <c r="B5" s="2" t="s">
        <v>22</v>
      </c>
      <c r="C5" s="3" t="s">
        <v>55</v>
      </c>
      <c r="D5" s="6" t="s">
        <v>56</v>
      </c>
    </row>
    <row r="6" spans="1:4">
      <c r="A6" s="1">
        <v>4</v>
      </c>
      <c r="B6" s="2" t="s">
        <v>22</v>
      </c>
      <c r="C6" s="3" t="s">
        <v>57</v>
      </c>
      <c r="D6" s="4" t="s">
        <v>17</v>
      </c>
    </row>
    <row r="7" spans="1:4">
      <c r="A7" s="1">
        <v>5</v>
      </c>
      <c r="B7" s="2" t="s">
        <v>22</v>
      </c>
      <c r="C7" s="3" t="s">
        <v>58</v>
      </c>
      <c r="D7" s="4" t="s">
        <v>17</v>
      </c>
    </row>
    <row r="8" spans="1:4">
      <c r="A8" s="1">
        <v>6</v>
      </c>
      <c r="B8" s="2" t="s">
        <v>25</v>
      </c>
      <c r="C8" s="7" t="s">
        <v>59</v>
      </c>
      <c r="D8" s="4" t="s">
        <v>17</v>
      </c>
    </row>
    <row r="9" spans="1:4">
      <c r="A9" s="1">
        <v>7</v>
      </c>
      <c r="B9" s="2" t="s">
        <v>25</v>
      </c>
      <c r="C9" s="3" t="s">
        <v>37</v>
      </c>
      <c r="D9" s="4" t="s">
        <v>60</v>
      </c>
    </row>
    <row r="10" spans="1:4">
      <c r="A10" s="1">
        <v>8</v>
      </c>
      <c r="B10" s="2" t="s">
        <v>25</v>
      </c>
      <c r="C10" s="3" t="s">
        <v>39</v>
      </c>
      <c r="D10" s="4" t="s">
        <v>61</v>
      </c>
    </row>
    <row r="11" spans="1:4">
      <c r="A11" s="1">
        <v>9</v>
      </c>
      <c r="B11" s="2" t="s">
        <v>25</v>
      </c>
      <c r="C11" s="3" t="s">
        <v>40</v>
      </c>
      <c r="D11" s="4" t="s">
        <v>61</v>
      </c>
    </row>
    <row r="12" spans="1:4">
      <c r="A12" s="1">
        <v>10</v>
      </c>
      <c r="B12" s="2" t="s">
        <v>25</v>
      </c>
      <c r="C12" s="3" t="s">
        <v>41</v>
      </c>
      <c r="D12" s="4" t="s">
        <v>62</v>
      </c>
    </row>
    <row r="13" spans="1:4">
      <c r="A13" s="1">
        <v>11</v>
      </c>
      <c r="B13" s="2" t="s">
        <v>25</v>
      </c>
      <c r="C13" s="3" t="s">
        <v>63</v>
      </c>
      <c r="D13" s="4" t="s">
        <v>17</v>
      </c>
    </row>
    <row r="14" spans="1:4">
      <c r="A14" s="1">
        <v>12</v>
      </c>
      <c r="B14" s="2" t="s">
        <v>25</v>
      </c>
      <c r="C14" s="3" t="s">
        <v>64</v>
      </c>
      <c r="D14" s="4" t="s">
        <v>17</v>
      </c>
    </row>
    <row r="15" spans="1:4">
      <c r="A15" s="1">
        <v>13</v>
      </c>
      <c r="B15" s="2" t="s">
        <v>25</v>
      </c>
      <c r="C15" s="3" t="s">
        <v>65</v>
      </c>
      <c r="D15" s="4" t="s">
        <v>17</v>
      </c>
    </row>
    <row r="16" spans="1:4">
      <c r="A16" s="1">
        <v>14</v>
      </c>
      <c r="B16" s="2" t="s">
        <v>25</v>
      </c>
      <c r="C16" s="3" t="s">
        <v>48</v>
      </c>
      <c r="D16" s="4" t="s">
        <v>17</v>
      </c>
    </row>
    <row r="17" spans="1:4">
      <c r="A17" s="1">
        <v>15</v>
      </c>
      <c r="B17" s="2" t="s">
        <v>25</v>
      </c>
      <c r="C17" s="3" t="s">
        <v>66</v>
      </c>
      <c r="D17" s="4" t="s">
        <v>17</v>
      </c>
    </row>
    <row r="18" spans="1:4">
      <c r="A18" s="1">
        <v>16</v>
      </c>
      <c r="B18" s="2" t="s">
        <v>25</v>
      </c>
      <c r="C18" s="3" t="s">
        <v>49</v>
      </c>
      <c r="D18" s="4" t="s">
        <v>17</v>
      </c>
    </row>
    <row r="19" spans="1:4">
      <c r="A19" s="1">
        <v>17</v>
      </c>
      <c r="B19" s="2" t="s">
        <v>25</v>
      </c>
      <c r="C19" s="3" t="s">
        <v>67</v>
      </c>
      <c r="D19" s="4" t="s">
        <v>17</v>
      </c>
    </row>
    <row r="20" spans="1:4">
      <c r="A20" s="1">
        <v>18</v>
      </c>
      <c r="B20" s="2" t="s">
        <v>25</v>
      </c>
      <c r="C20" s="3" t="s">
        <v>50</v>
      </c>
      <c r="D20" s="4" t="s">
        <v>17</v>
      </c>
    </row>
    <row r="21" spans="1:4">
      <c r="A21" s="1">
        <v>19</v>
      </c>
      <c r="B21" s="2" t="s">
        <v>25</v>
      </c>
      <c r="C21" s="3" t="s">
        <v>68</v>
      </c>
      <c r="D21" s="4" t="s">
        <v>17</v>
      </c>
    </row>
    <row r="22" spans="1:4">
      <c r="A22" s="1">
        <v>20</v>
      </c>
      <c r="B22" s="2" t="s">
        <v>25</v>
      </c>
      <c r="C22" s="3" t="s">
        <v>69</v>
      </c>
      <c r="D22" s="4" t="s">
        <v>17</v>
      </c>
    </row>
    <row r="23" spans="1:4">
      <c r="A23" s="1">
        <v>21</v>
      </c>
      <c r="B23" s="2" t="s">
        <v>25</v>
      </c>
      <c r="C23" s="3" t="s">
        <v>70</v>
      </c>
      <c r="D23" s="4" t="s">
        <v>17</v>
      </c>
    </row>
    <row r="24" spans="1:4">
      <c r="A24" s="1">
        <v>22</v>
      </c>
      <c r="B24" s="2" t="s">
        <v>25</v>
      </c>
      <c r="C24" s="3" t="s">
        <v>71</v>
      </c>
      <c r="D24" s="4" t="s">
        <v>17</v>
      </c>
    </row>
    <row r="25" spans="1:4">
      <c r="A25" s="1">
        <v>23</v>
      </c>
      <c r="B25" s="2" t="s">
        <v>25</v>
      </c>
      <c r="C25" s="3" t="s">
        <v>51</v>
      </c>
      <c r="D25" s="4" t="s">
        <v>17</v>
      </c>
    </row>
    <row r="26" spans="1:4">
      <c r="A26" s="1">
        <v>24</v>
      </c>
      <c r="B26" s="2" t="s">
        <v>25</v>
      </c>
      <c r="C26" s="3" t="s">
        <v>72</v>
      </c>
      <c r="D26" s="4" t="s">
        <v>17</v>
      </c>
    </row>
    <row r="27" spans="1:4">
      <c r="A27" s="1">
        <v>25</v>
      </c>
      <c r="B27" s="2" t="s">
        <v>25</v>
      </c>
      <c r="C27" s="3" t="s">
        <v>52</v>
      </c>
      <c r="D27" s="4" t="s">
        <v>17</v>
      </c>
    </row>
    <row r="28" spans="1:4">
      <c r="A28" s="1">
        <v>26</v>
      </c>
      <c r="B28" s="2" t="s">
        <v>25</v>
      </c>
      <c r="C28" s="3" t="s">
        <v>73</v>
      </c>
      <c r="D28" s="4" t="s">
        <v>17</v>
      </c>
    </row>
    <row r="29" spans="1:4">
      <c r="A29" s="1">
        <v>27</v>
      </c>
      <c r="B29" s="2" t="s">
        <v>25</v>
      </c>
      <c r="C29" s="3" t="s">
        <v>74</v>
      </c>
      <c r="D29" s="4" t="s">
        <v>17</v>
      </c>
    </row>
    <row r="30" spans="1:4">
      <c r="A30" s="1">
        <v>28</v>
      </c>
      <c r="B30" s="2" t="s">
        <v>25</v>
      </c>
      <c r="C30" s="3" t="s">
        <v>47</v>
      </c>
      <c r="D30" s="4" t="s">
        <v>17</v>
      </c>
    </row>
    <row r="31" spans="1:4">
      <c r="A31" s="1">
        <v>29</v>
      </c>
      <c r="B31" s="2" t="s">
        <v>25</v>
      </c>
      <c r="C31" s="5" t="s">
        <v>75</v>
      </c>
      <c r="D31" s="4" t="s">
        <v>17</v>
      </c>
    </row>
    <row r="32" spans="1:4" ht="36">
      <c r="A32" s="1">
        <v>30</v>
      </c>
      <c r="B32" s="2" t="s">
        <v>42</v>
      </c>
      <c r="C32" s="3" t="s">
        <v>44</v>
      </c>
      <c r="D32" s="4" t="s">
        <v>17</v>
      </c>
    </row>
    <row r="33" spans="1:4" ht="36">
      <c r="A33" s="1">
        <v>31</v>
      </c>
      <c r="B33" s="2" t="s">
        <v>42</v>
      </c>
      <c r="C33" s="3" t="s">
        <v>45</v>
      </c>
      <c r="D33" s="4" t="s">
        <v>17</v>
      </c>
    </row>
    <row r="34" spans="1:4" ht="36">
      <c r="A34" s="1">
        <v>32</v>
      </c>
      <c r="B34" s="2" t="s">
        <v>42</v>
      </c>
      <c r="C34" s="3" t="s">
        <v>76</v>
      </c>
      <c r="D34" s="4" t="s">
        <v>17</v>
      </c>
    </row>
    <row r="35" spans="1:4" ht="36">
      <c r="A35" s="1">
        <v>33</v>
      </c>
      <c r="B35" s="2" t="s">
        <v>42</v>
      </c>
      <c r="C35" s="3" t="s">
        <v>77</v>
      </c>
      <c r="D35" s="4" t="s">
        <v>17</v>
      </c>
    </row>
    <row r="36" spans="1:4" ht="36">
      <c r="A36" s="1">
        <v>34</v>
      </c>
      <c r="B36" s="2" t="s">
        <v>42</v>
      </c>
      <c r="C36" s="3" t="s">
        <v>78</v>
      </c>
      <c r="D36" s="4" t="s">
        <v>17</v>
      </c>
    </row>
    <row r="37" spans="1:4" ht="36">
      <c r="A37" s="1">
        <v>35</v>
      </c>
      <c r="B37" s="2" t="s">
        <v>42</v>
      </c>
      <c r="C37" s="3" t="s">
        <v>79</v>
      </c>
      <c r="D37" s="4" t="s">
        <v>17</v>
      </c>
    </row>
    <row r="38" spans="1:4" ht="36">
      <c r="A38" s="1">
        <v>36</v>
      </c>
      <c r="B38" s="2" t="s">
        <v>42</v>
      </c>
      <c r="C38" s="3" t="s">
        <v>80</v>
      </c>
      <c r="D38" s="4" t="s">
        <v>17</v>
      </c>
    </row>
    <row r="39" spans="1:4" ht="36">
      <c r="A39" s="1">
        <v>37</v>
      </c>
      <c r="B39" s="2" t="s">
        <v>42</v>
      </c>
      <c r="C39" s="3" t="s">
        <v>46</v>
      </c>
      <c r="D39" s="4" t="s">
        <v>17</v>
      </c>
    </row>
    <row r="40" spans="1:4" ht="36">
      <c r="A40" s="1">
        <v>38</v>
      </c>
      <c r="B40" s="2" t="s">
        <v>42</v>
      </c>
      <c r="C40" s="3" t="s">
        <v>81</v>
      </c>
      <c r="D40" s="4" t="s">
        <v>17</v>
      </c>
    </row>
  </sheetData>
  <phoneticPr fontId="11" type="noConversion"/>
  <conditionalFormatting sqref="C3:C40">
    <cfRule type="expression" dxfId="0" priority="1" stopIfTrue="1">
      <formula>AND(COUNTIF($D:$D,C3)&gt;1,NOT(ISBLANK(C3)))</formula>
    </cfRule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C24" sqref="C24"/>
    </sheetView>
  </sheetViews>
  <sheetFormatPr defaultColWidth="9" defaultRowHeight="13.5"/>
  <cols>
    <col min="1" max="1" width="20.875" customWidth="1"/>
    <col min="3" max="7" width="15.625" customWidth="1"/>
    <col min="8" max="8" width="15.125" customWidth="1"/>
  </cols>
  <sheetData>
    <row r="1" spans="1:8" s="38" customFormat="1"/>
    <row r="2" spans="1:8" s="38" customFormat="1" ht="51.75" customHeight="1">
      <c r="A2" s="56" t="s">
        <v>84</v>
      </c>
      <c r="B2" s="56"/>
      <c r="C2" s="56"/>
      <c r="D2" s="56"/>
      <c r="E2" s="56"/>
      <c r="F2" s="56"/>
      <c r="G2" s="56"/>
      <c r="H2" s="56"/>
    </row>
    <row r="3" spans="1:8" s="38" customFormat="1" ht="24.75" customHeight="1">
      <c r="A3" s="59" t="s">
        <v>85</v>
      </c>
      <c r="B3" s="59"/>
      <c r="C3" s="59"/>
      <c r="D3" s="39"/>
      <c r="E3" s="39"/>
      <c r="F3" s="39"/>
      <c r="G3" s="39"/>
      <c r="H3" s="39"/>
    </row>
    <row r="4" spans="1:8" s="38" customFormat="1" ht="20.100000000000001" customHeight="1">
      <c r="A4" s="57" t="s">
        <v>2</v>
      </c>
      <c r="B4" s="57" t="s">
        <v>3</v>
      </c>
      <c r="C4" s="58" t="s">
        <v>83</v>
      </c>
      <c r="D4" s="58"/>
      <c r="E4" s="58"/>
      <c r="F4" s="58"/>
      <c r="G4" s="58"/>
      <c r="H4" s="58"/>
    </row>
    <row r="5" spans="1:8" s="38" customFormat="1" ht="32.25" customHeight="1">
      <c r="A5" s="57"/>
      <c r="B5" s="57"/>
      <c r="C5" s="40" t="s">
        <v>12</v>
      </c>
      <c r="D5" s="40" t="s">
        <v>13</v>
      </c>
      <c r="E5" s="40" t="s">
        <v>14</v>
      </c>
      <c r="F5" s="40" t="s">
        <v>15</v>
      </c>
      <c r="G5" s="40" t="s">
        <v>16</v>
      </c>
      <c r="H5" s="40" t="s">
        <v>17</v>
      </c>
    </row>
    <row r="6" spans="1:8" s="38" customFormat="1" ht="20.100000000000001" customHeight="1">
      <c r="A6" s="57"/>
      <c r="B6" s="57"/>
      <c r="C6" s="40" t="s">
        <v>82</v>
      </c>
      <c r="D6" s="40" t="s">
        <v>82</v>
      </c>
      <c r="E6" s="40" t="s">
        <v>82</v>
      </c>
      <c r="F6" s="40" t="s">
        <v>82</v>
      </c>
      <c r="G6" s="40" t="s">
        <v>82</v>
      </c>
      <c r="H6" s="40" t="s">
        <v>82</v>
      </c>
    </row>
    <row r="7" spans="1:8" s="43" customFormat="1" ht="20.100000000000001" customHeight="1">
      <c r="A7" s="41" t="s">
        <v>20</v>
      </c>
      <c r="B7" s="41">
        <f>SUM(C7:H7)</f>
        <v>38</v>
      </c>
      <c r="C7" s="42">
        <f t="shared" ref="C7:H7" si="0">SUM(C8:C12)</f>
        <v>0</v>
      </c>
      <c r="D7" s="42">
        <f t="shared" si="0"/>
        <v>1</v>
      </c>
      <c r="E7" s="42">
        <f t="shared" si="0"/>
        <v>3</v>
      </c>
      <c r="F7" s="42">
        <f t="shared" si="0"/>
        <v>5</v>
      </c>
      <c r="G7" s="42">
        <f t="shared" si="0"/>
        <v>20</v>
      </c>
      <c r="H7" s="42">
        <f t="shared" si="0"/>
        <v>9</v>
      </c>
    </row>
    <row r="8" spans="1:8" s="43" customFormat="1" ht="20.100000000000001" customHeight="1">
      <c r="A8" s="41" t="s">
        <v>21</v>
      </c>
      <c r="B8" s="41">
        <f t="shared" ref="B8:B12" si="1">SUM(C8:H8)</f>
        <v>2</v>
      </c>
      <c r="C8" s="42"/>
      <c r="D8" s="42">
        <v>1</v>
      </c>
      <c r="E8" s="42"/>
      <c r="F8" s="42">
        <v>1</v>
      </c>
      <c r="G8" s="42"/>
      <c r="H8" s="42"/>
    </row>
    <row r="9" spans="1:8" s="43" customFormat="1" ht="20.100000000000001" customHeight="1">
      <c r="A9" s="41" t="s">
        <v>22</v>
      </c>
      <c r="B9" s="41">
        <f t="shared" si="1"/>
        <v>3</v>
      </c>
      <c r="C9" s="42"/>
      <c r="D9" s="42"/>
      <c r="E9" s="42"/>
      <c r="F9" s="42"/>
      <c r="G9" s="42">
        <v>2</v>
      </c>
      <c r="H9" s="42">
        <v>1</v>
      </c>
    </row>
    <row r="10" spans="1:8" s="43" customFormat="1" ht="20.100000000000001" customHeight="1">
      <c r="A10" s="41" t="s">
        <v>23</v>
      </c>
      <c r="B10" s="41">
        <f t="shared" si="1"/>
        <v>1</v>
      </c>
      <c r="C10" s="42"/>
      <c r="D10" s="42"/>
      <c r="E10" s="42">
        <v>1</v>
      </c>
      <c r="F10" s="42"/>
      <c r="G10" s="42">
        <v>0</v>
      </c>
      <c r="H10" s="42"/>
    </row>
    <row r="11" spans="1:8" s="43" customFormat="1" ht="20.100000000000001" customHeight="1">
      <c r="A11" s="41" t="s">
        <v>24</v>
      </c>
      <c r="B11" s="41">
        <f t="shared" si="1"/>
        <v>9</v>
      </c>
      <c r="C11" s="42"/>
      <c r="D11" s="42"/>
      <c r="E11" s="42"/>
      <c r="F11" s="42"/>
      <c r="G11" s="42">
        <v>7</v>
      </c>
      <c r="H11" s="42">
        <v>2</v>
      </c>
    </row>
    <row r="12" spans="1:8" s="43" customFormat="1" ht="20.100000000000001" customHeight="1">
      <c r="A12" s="41" t="s">
        <v>25</v>
      </c>
      <c r="B12" s="41">
        <f t="shared" si="1"/>
        <v>23</v>
      </c>
      <c r="C12" s="44"/>
      <c r="D12" s="44"/>
      <c r="E12" s="42">
        <v>2</v>
      </c>
      <c r="F12" s="42">
        <v>4</v>
      </c>
      <c r="G12" s="42">
        <v>11</v>
      </c>
      <c r="H12" s="42">
        <v>6</v>
      </c>
    </row>
    <row r="13" spans="1:8" s="37" customFormat="1"/>
  </sheetData>
  <mergeCells count="5">
    <mergeCell ref="A2:H2"/>
    <mergeCell ref="A4:A6"/>
    <mergeCell ref="B4:B6"/>
    <mergeCell ref="C4:H4"/>
    <mergeCell ref="A3:C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4:I14"/>
  <sheetViews>
    <sheetView workbookViewId="0">
      <selection activeCell="C18" sqref="C18"/>
    </sheetView>
  </sheetViews>
  <sheetFormatPr defaultRowHeight="13.5"/>
  <sheetData>
    <row r="4" spans="2:9" ht="22.5">
      <c r="B4" s="56" t="s">
        <v>84</v>
      </c>
      <c r="C4" s="56"/>
      <c r="D4" s="56"/>
      <c r="E4" s="56"/>
      <c r="F4" s="56"/>
      <c r="G4" s="56"/>
      <c r="H4" s="56"/>
      <c r="I4" s="56"/>
    </row>
    <row r="5" spans="2:9" ht="22.5">
      <c r="B5" s="59" t="s">
        <v>85</v>
      </c>
      <c r="C5" s="59"/>
      <c r="D5" s="59"/>
      <c r="E5" s="39"/>
      <c r="F5" s="39"/>
      <c r="G5" s="39"/>
      <c r="H5" s="39"/>
      <c r="I5" s="39"/>
    </row>
    <row r="6" spans="2:9">
      <c r="B6" s="57" t="s">
        <v>2</v>
      </c>
      <c r="C6" s="57" t="s">
        <v>3</v>
      </c>
      <c r="D6" s="58" t="s">
        <v>83</v>
      </c>
      <c r="E6" s="58"/>
      <c r="F6" s="58"/>
      <c r="G6" s="58"/>
      <c r="H6" s="58"/>
      <c r="I6" s="58"/>
    </row>
    <row r="7" spans="2:9" ht="40.5">
      <c r="B7" s="57"/>
      <c r="C7" s="57"/>
      <c r="D7" s="40" t="s">
        <v>12</v>
      </c>
      <c r="E7" s="40" t="s">
        <v>13</v>
      </c>
      <c r="F7" s="40" t="s">
        <v>14</v>
      </c>
      <c r="G7" s="40" t="s">
        <v>15</v>
      </c>
      <c r="H7" s="40" t="s">
        <v>16</v>
      </c>
      <c r="I7" s="40" t="s">
        <v>17</v>
      </c>
    </row>
    <row r="8" spans="2:9">
      <c r="B8" s="57"/>
      <c r="C8" s="57"/>
      <c r="D8" s="40" t="s">
        <v>82</v>
      </c>
      <c r="E8" s="40" t="s">
        <v>82</v>
      </c>
      <c r="F8" s="40" t="s">
        <v>82</v>
      </c>
      <c r="G8" s="40" t="s">
        <v>82</v>
      </c>
      <c r="H8" s="40" t="s">
        <v>82</v>
      </c>
      <c r="I8" s="40" t="s">
        <v>82</v>
      </c>
    </row>
    <row r="9" spans="2:9">
      <c r="B9" s="41" t="s">
        <v>20</v>
      </c>
      <c r="C9" s="41">
        <f>SUM(D9:I9)</f>
        <v>38</v>
      </c>
      <c r="D9" s="42">
        <f t="shared" ref="D9:I9" si="0">SUM(D10:D14)</f>
        <v>0</v>
      </c>
      <c r="E9" s="42">
        <f t="shared" si="0"/>
        <v>1</v>
      </c>
      <c r="F9" s="42">
        <f t="shared" si="0"/>
        <v>1</v>
      </c>
      <c r="G9" s="42">
        <f t="shared" si="0"/>
        <v>2</v>
      </c>
      <c r="H9" s="42">
        <f t="shared" si="0"/>
        <v>1</v>
      </c>
      <c r="I9" s="42">
        <f t="shared" si="0"/>
        <v>33</v>
      </c>
    </row>
    <row r="10" spans="2:9">
      <c r="B10" s="41" t="s">
        <v>21</v>
      </c>
      <c r="C10" s="41">
        <f t="shared" ref="C10:C14" si="1">SUM(D10:I10)</f>
        <v>2</v>
      </c>
      <c r="D10" s="42"/>
      <c r="E10" s="42">
        <v>1</v>
      </c>
      <c r="F10" s="42"/>
      <c r="G10" s="42">
        <v>1</v>
      </c>
      <c r="H10" s="42"/>
      <c r="I10" s="42"/>
    </row>
    <row r="11" spans="2:9">
      <c r="B11" s="41" t="s">
        <v>22</v>
      </c>
      <c r="C11" s="41">
        <f t="shared" si="1"/>
        <v>3</v>
      </c>
      <c r="D11" s="42"/>
      <c r="E11" s="42"/>
      <c r="F11" s="42"/>
      <c r="G11" s="42"/>
      <c r="H11" s="42"/>
      <c r="I11" s="42">
        <v>3</v>
      </c>
    </row>
    <row r="12" spans="2:9">
      <c r="B12" s="41" t="s">
        <v>23</v>
      </c>
      <c r="C12" s="41">
        <f t="shared" si="1"/>
        <v>1</v>
      </c>
      <c r="D12" s="42"/>
      <c r="E12" s="42"/>
      <c r="F12" s="42"/>
      <c r="G12" s="42"/>
      <c r="H12" s="42"/>
      <c r="I12" s="42">
        <v>1</v>
      </c>
    </row>
    <row r="13" spans="2:9">
      <c r="B13" s="41" t="s">
        <v>24</v>
      </c>
      <c r="C13" s="41">
        <f t="shared" si="1"/>
        <v>9</v>
      </c>
      <c r="D13" s="42"/>
      <c r="E13" s="42"/>
      <c r="F13" s="42"/>
      <c r="G13" s="42"/>
      <c r="H13" s="42"/>
      <c r="I13" s="42">
        <v>9</v>
      </c>
    </row>
    <row r="14" spans="2:9">
      <c r="B14" s="41" t="s">
        <v>25</v>
      </c>
      <c r="C14" s="41">
        <f t="shared" si="1"/>
        <v>23</v>
      </c>
      <c r="D14" s="44"/>
      <c r="E14" s="44"/>
      <c r="F14" s="42">
        <v>1</v>
      </c>
      <c r="G14" s="42">
        <v>1</v>
      </c>
      <c r="H14" s="42">
        <v>1</v>
      </c>
      <c r="I14" s="42">
        <v>20</v>
      </c>
    </row>
  </sheetData>
  <mergeCells count="5">
    <mergeCell ref="B4:I4"/>
    <mergeCell ref="B5:D5"/>
    <mergeCell ref="B6:B8"/>
    <mergeCell ref="C6:C8"/>
    <mergeCell ref="D6:I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人员明细</vt:lpstr>
      <vt:lpstr>批复</vt:lpstr>
      <vt:lpstr>实际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cp:lastPrinted>2016-05-27T03:42:34Z</cp:lastPrinted>
  <dcterms:created xsi:type="dcterms:W3CDTF">2006-09-16T00:00:00Z</dcterms:created>
  <dcterms:modified xsi:type="dcterms:W3CDTF">2016-05-27T03:44:13Z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